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/>
  <mc:AlternateContent xmlns:mc="http://schemas.openxmlformats.org/markup-compatibility/2006">
    <mc:Choice Requires="x15">
      <x15ac:absPath xmlns:x15ac="http://schemas.microsoft.com/office/spreadsheetml/2010/11/ac" url="https://uclouvain-my.sharepoint.com/personal/jennifer_vandenabbeele_uclouvain_be/Documents/Documents/Bureau/PhD LSM/TABLEAU FORMATION DOCTORALE/"/>
    </mc:Choice>
  </mc:AlternateContent>
  <xr:revisionPtr revIDLastSave="0" documentId="8_{D1B03E61-26C0-4110-AA41-410000113B1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SM CREDITS" sheetId="1" r:id="rId1"/>
  </sheets>
  <definedNames>
    <definedName name="_ftn1" localSheetId="0">'DSM CREDITS'!#REF!</definedName>
    <definedName name="_ftnref1" localSheetId="0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4" i="1" l="1"/>
  <c r="H51" i="1"/>
  <c r="H62" i="1"/>
  <c r="H75" i="1"/>
  <c r="H31" i="1"/>
  <c r="H35" i="1"/>
  <c r="H37" i="1"/>
  <c r="H76" i="1"/>
  <c r="D93" i="1"/>
  <c r="H85" i="1"/>
  <c r="H67" i="1"/>
  <c r="F2" i="1"/>
  <c r="H89" i="1"/>
  <c r="E93" i="1"/>
</calcChain>
</file>

<file path=xl/sharedStrings.xml><?xml version="1.0" encoding="utf-8"?>
<sst xmlns="http://schemas.openxmlformats.org/spreadsheetml/2006/main" count="154" uniqueCount="108">
  <si>
    <t>ver template : 19/12/2017/pja</t>
  </si>
  <si>
    <t>07/10/2024/VDA J.</t>
  </si>
  <si>
    <t>Name</t>
  </si>
  <si>
    <t>NAME Firstname</t>
  </si>
  <si>
    <t>Date:</t>
  </si>
  <si>
    <t>Site (LLN, Mons)</t>
  </si>
  <si>
    <t>LLN</t>
  </si>
  <si>
    <t>email</t>
  </si>
  <si>
    <t>name@uclouvain.be</t>
  </si>
  <si>
    <t>Department</t>
  </si>
  <si>
    <t>DEPT</t>
  </si>
  <si>
    <t>Research Inst.</t>
  </si>
  <si>
    <t>Institute</t>
  </si>
  <si>
    <t>Supervisor</t>
  </si>
  <si>
    <t>Prof. NAME</t>
  </si>
  <si>
    <t>Legend - items to highlighth with the following colors</t>
  </si>
  <si>
    <t xml:space="preserve">completed </t>
  </si>
  <si>
    <t>On going</t>
  </si>
  <si>
    <t xml:space="preserve">planned </t>
  </si>
  <si>
    <t>Doctoral Training</t>
  </si>
  <si>
    <t>A.1 Courses &amp; seminars (max 30 ECTS)</t>
  </si>
  <si>
    <t>Type of Activity</t>
  </si>
  <si>
    <t>Academic Year</t>
  </si>
  <si>
    <t xml:space="preserve">DSM Code </t>
  </si>
  <si>
    <t>Course name</t>
  </si>
  <si>
    <t>Responsible</t>
  </si>
  <si>
    <t>Note/passed or failed</t>
  </si>
  <si>
    <t>ECTS obtained</t>
  </si>
  <si>
    <t>Max</t>
  </si>
  <si>
    <t>A1.1 Mandatory courses</t>
  </si>
  <si>
    <t>Madatory course</t>
  </si>
  <si>
    <t>LLSMA2001</t>
  </si>
  <si>
    <t>Epistemology of Management</t>
  </si>
  <si>
    <t>M. De Nanteuil</t>
  </si>
  <si>
    <t>LLSMA2002</t>
  </si>
  <si>
    <t>Research methods - 3 parts</t>
  </si>
  <si>
    <t>Catanzaro, Taskin, Verardi</t>
  </si>
  <si>
    <t>Research methods</t>
  </si>
  <si>
    <t>D. Catazanro</t>
  </si>
  <si>
    <t>L. Taskin</t>
  </si>
  <si>
    <t>V. Verardi</t>
  </si>
  <si>
    <t>LLSMA2005</t>
  </si>
  <si>
    <t>Reading Seminar</t>
  </si>
  <si>
    <t>LLSMA2006</t>
  </si>
  <si>
    <t>Theories of Organizations in Management</t>
  </si>
  <si>
    <t>R. Coeurderoy</t>
  </si>
  <si>
    <t>LLSMA2007</t>
  </si>
  <si>
    <t>Communication and Writing Skills</t>
  </si>
  <si>
    <t>V. Swaen, M. Kolp</t>
  </si>
  <si>
    <t>A.1.1</t>
  </si>
  <si>
    <t>Total ECTS</t>
  </si>
  <si>
    <t>A1.2 Advanced courses</t>
  </si>
  <si>
    <t>Doctoral course / seminars CEMS / DSM / EDEN / Summer - Winter Schools</t>
  </si>
  <si>
    <t>A.1.2</t>
  </si>
  <si>
    <t>A1.3 Seminars</t>
  </si>
  <si>
    <t>Series of seminars (min. 20 participation of 1h each)</t>
  </si>
  <si>
    <t>A.1.3</t>
  </si>
  <si>
    <t>A.1</t>
  </si>
  <si>
    <t>A2. Communication &amp; outreach (max 30 ECTS)</t>
  </si>
  <si>
    <t>Communication (min. 10)</t>
  </si>
  <si>
    <t>A2.1 Publications</t>
  </si>
  <si>
    <t>Publication in scientific peer-reviewed journal ranked 3, 2, 1 in the JUFO UNIFI or Q1, Q2, Q3 in the SJR ranking</t>
  </si>
  <si>
    <t>Journal Name</t>
  </si>
  <si>
    <t>Article's title &amp; ref.</t>
  </si>
  <si>
    <t>Author (single), journal ranked 3 or 2 (JUFO ranking) or Q1 or Q2 (SJR ranking)</t>
  </si>
  <si>
    <t>Co-author, journal ranked 3 or 2 (JUFO ranking) or Q1 or Q2 (SJR ranking)</t>
  </si>
  <si>
    <t>Author (single), journal ranked 1 (JUFO ranking) or Q3 (SJR ranking)</t>
  </si>
  <si>
    <t>Co-author, journal ranked 1 (JUFO ranking) or Q3 (SJR ranking)</t>
  </si>
  <si>
    <t>WP in a recognized collection</t>
  </si>
  <si>
    <t>Book chapter (with refereeing)</t>
  </si>
  <si>
    <t>A.2.1</t>
  </si>
  <si>
    <t>A2.2 Conferences</t>
  </si>
  <si>
    <t>Conference Title</t>
  </si>
  <si>
    <t>Conference presentation – (workshop, national)</t>
  </si>
  <si>
    <t>Conference presentation – (workshop, international)</t>
  </si>
  <si>
    <t xml:space="preserve">Poster presentation (conference with refereeing) </t>
  </si>
  <si>
    <t>A 2.2</t>
  </si>
  <si>
    <t>A2.3 Invited reserch stays</t>
  </si>
  <si>
    <t>Research visit abroad</t>
  </si>
  <si>
    <t>University Name</t>
  </si>
  <si>
    <t>Invited lecture (international seminar, recog institution)</t>
  </si>
  <si>
    <t>Invited visit at foreign university, minimum 3 months (not within ICM)</t>
  </si>
  <si>
    <t>A.2.3</t>
  </si>
  <si>
    <t>A2.4 Scientific events</t>
  </si>
  <si>
    <t>Event's title</t>
  </si>
  <si>
    <t>Presentation's title</t>
  </si>
  <si>
    <t xml:space="preserve">Doctoral research seminar </t>
  </si>
  <si>
    <t>Doctoral forum or workshop (individual presentation)</t>
  </si>
  <si>
    <t>Scientific writing seminars</t>
  </si>
  <si>
    <t>A.2.4</t>
  </si>
  <si>
    <t>A.2</t>
  </si>
  <si>
    <t>A.3 Service (max. 12 ECTS)</t>
  </si>
  <si>
    <t>LSM code</t>
  </si>
  <si>
    <t>Course name / journal's title</t>
  </si>
  <si>
    <t>Assistance (min 60h of grading/evaluation of student projects etc for a minimum of two courses)</t>
  </si>
  <si>
    <t>Co-supervision of master's theses/TFE</t>
  </si>
  <si>
    <t xml:space="preserve">Cooperation (≥ 10 h teaching in dev country)
</t>
  </si>
  <si>
    <t>Refereeing (journal A, B, C, invitation by Editor only, by report)
(max 6 ECTS)</t>
  </si>
  <si>
    <t>A.3</t>
  </si>
  <si>
    <t>A.4 Confirmation exam</t>
  </si>
  <si>
    <t>Confirmation step</t>
  </si>
  <si>
    <t>DATE</t>
  </si>
  <si>
    <t>A.4</t>
  </si>
  <si>
    <t>Obtained</t>
  </si>
  <si>
    <t>Validated by Doctoral Bureau</t>
  </si>
  <si>
    <t xml:space="preserve">Total research training </t>
  </si>
  <si>
    <t>Personal research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</si>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</sst>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u/>
      <sz val="10"/>
      <color theme="11"/>
      <name val="Arial"/>
      <family val="2"/>
    </font>
    <font>
      <i/>
      <sz val="10"/>
      <name val="Arial"/>
      <family val="2"/>
    </font>
    <font>
      <i/>
      <u/>
      <sz val="10"/>
      <color indexed="12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/>
    <xf numFmtId="0" fontId="0" fillId="0" borderId="7" xfId="0" applyBorder="1"/>
    <xf numFmtId="0" fontId="1" fillId="0" borderId="4" xfId="0" applyFont="1" applyBorder="1"/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9" xfId="0" applyFont="1" applyBorder="1" applyAlignment="1">
      <alignment horizontal="right" vertical="center"/>
    </xf>
    <xf numFmtId="0" fontId="0" fillId="0" borderId="6" xfId="0" applyBorder="1"/>
    <xf numFmtId="0" fontId="1" fillId="3" borderId="4" xfId="0" applyFont="1" applyFill="1" applyBorder="1" applyAlignment="1">
      <alignment horizontal="left" wrapText="1" indent="2"/>
    </xf>
    <xf numFmtId="0" fontId="0" fillId="3" borderId="0" xfId="0" applyFill="1"/>
    <xf numFmtId="0" fontId="0" fillId="3" borderId="10" xfId="0" applyFill="1" applyBorder="1"/>
    <xf numFmtId="0" fontId="1" fillId="0" borderId="8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center" wrapText="1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wrapText="1"/>
    </xf>
    <xf numFmtId="0" fontId="1" fillId="0" borderId="4" xfId="0" applyFont="1" applyBorder="1" applyAlignment="1">
      <alignment horizontal="left" vertical="center" wrapText="1" indent="2"/>
    </xf>
    <xf numFmtId="0" fontId="1" fillId="4" borderId="4" xfId="0" applyFont="1" applyFill="1" applyBorder="1"/>
    <xf numFmtId="0" fontId="1" fillId="4" borderId="5" xfId="0" applyFont="1" applyFill="1" applyBorder="1"/>
    <xf numFmtId="0" fontId="1" fillId="4" borderId="6" xfId="0" applyFont="1" applyFill="1" applyBorder="1"/>
    <xf numFmtId="0" fontId="1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 indent="2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 indent="2"/>
    </xf>
    <xf numFmtId="0" fontId="1" fillId="2" borderId="5" xfId="0" applyFont="1" applyFill="1" applyBorder="1"/>
    <xf numFmtId="0" fontId="0" fillId="2" borderId="5" xfId="0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2" borderId="0" xfId="0" applyFill="1"/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" fillId="7" borderId="4" xfId="0" applyFont="1" applyFill="1" applyBorder="1"/>
    <xf numFmtId="0" fontId="1" fillId="7" borderId="5" xfId="0" applyFont="1" applyFill="1" applyBorder="1"/>
    <xf numFmtId="0" fontId="0" fillId="7" borderId="5" xfId="0" applyFill="1" applyBorder="1"/>
    <xf numFmtId="0" fontId="2" fillId="7" borderId="5" xfId="0" applyFont="1" applyFill="1" applyBorder="1"/>
    <xf numFmtId="0" fontId="0" fillId="7" borderId="6" xfId="0" applyFill="1" applyBorder="1"/>
    <xf numFmtId="0" fontId="1" fillId="7" borderId="4" xfId="0" applyFont="1" applyFill="1" applyBorder="1" applyAlignment="1">
      <alignment horizontal="left" vertical="center" wrapText="1" indent="2"/>
    </xf>
    <xf numFmtId="0" fontId="1" fillId="7" borderId="6" xfId="0" applyFont="1" applyFill="1" applyBorder="1"/>
    <xf numFmtId="0" fontId="1" fillId="7" borderId="11" xfId="0" applyFont="1" applyFill="1" applyBorder="1" applyAlignment="1">
      <alignment wrapText="1"/>
    </xf>
    <xf numFmtId="0" fontId="1" fillId="7" borderId="5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right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0" fillId="8" borderId="0" xfId="0" applyFont="1" applyFill="1"/>
    <xf numFmtId="0" fontId="8" fillId="0" borderId="0" xfId="0" applyFont="1" applyAlignment="1">
      <alignment horizontal="right" vertical="center"/>
    </xf>
    <xf numFmtId="0" fontId="9" fillId="0" borderId="0" xfId="1" applyFont="1" applyBorder="1" applyAlignment="1">
      <alignment horizontal="right" vertical="center" wrapText="1"/>
    </xf>
    <xf numFmtId="0" fontId="2" fillId="9" borderId="0" xfId="0" applyFont="1" applyFill="1" applyAlignment="1">
      <alignment horizontal="right" vertical="center"/>
    </xf>
    <xf numFmtId="0" fontId="2" fillId="9" borderId="0" xfId="0" applyFont="1" applyFill="1" applyAlignment="1">
      <alignment horizontal="right"/>
    </xf>
    <xf numFmtId="0" fontId="11" fillId="9" borderId="0" xfId="1" applyFont="1" applyFill="1" applyAlignment="1">
      <alignment horizontal="right" vertical="center"/>
    </xf>
    <xf numFmtId="0" fontId="8" fillId="9" borderId="0" xfId="0" applyFont="1" applyFill="1" applyAlignment="1">
      <alignment horizontal="right"/>
    </xf>
    <xf numFmtId="14" fontId="2" fillId="10" borderId="0" xfId="0" applyNumberFormat="1" applyFont="1" applyFill="1"/>
    <xf numFmtId="0" fontId="0" fillId="7" borderId="1" xfId="0" applyFill="1" applyBorder="1"/>
    <xf numFmtId="0" fontId="2" fillId="7" borderId="2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2" fillId="7" borderId="12" xfId="0" applyFont="1" applyFill="1" applyBorder="1" applyAlignment="1">
      <alignment horizontal="right"/>
    </xf>
    <xf numFmtId="0" fontId="2" fillId="7" borderId="0" xfId="0" applyFont="1" applyFill="1"/>
    <xf numFmtId="0" fontId="0" fillId="7" borderId="0" xfId="0" applyFill="1"/>
    <xf numFmtId="0" fontId="0" fillId="7" borderId="10" xfId="0" applyFill="1" applyBorder="1"/>
    <xf numFmtId="0" fontId="2" fillId="7" borderId="11" xfId="0" applyFont="1" applyFill="1" applyBorder="1" applyAlignment="1">
      <alignment horizontal="right"/>
    </xf>
    <xf numFmtId="0" fontId="2" fillId="7" borderId="13" xfId="0" applyFont="1" applyFill="1" applyBorder="1"/>
    <xf numFmtId="0" fontId="0" fillId="7" borderId="13" xfId="0" applyFill="1" applyBorder="1"/>
    <xf numFmtId="0" fontId="0" fillId="7" borderId="8" xfId="0" applyFill="1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/>
    <xf numFmtId="0" fontId="1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8" fillId="11" borderId="0" xfId="0" applyFont="1" applyFill="1" applyAlignment="1">
      <alignment horizontal="right" vertical="center"/>
    </xf>
    <xf numFmtId="0" fontId="8" fillId="12" borderId="0" xfId="0" applyFont="1" applyFill="1" applyAlignment="1">
      <alignment horizontal="right" vertical="center"/>
    </xf>
    <xf numFmtId="0" fontId="8" fillId="13" borderId="0" xfId="0" applyFont="1" applyFill="1" applyAlignment="1">
      <alignment horizontal="right" vertical="center"/>
    </xf>
    <xf numFmtId="0" fontId="0" fillId="0" borderId="9" xfId="0" applyBorder="1" applyAlignment="1">
      <alignment wrapText="1"/>
    </xf>
    <xf numFmtId="0" fontId="12" fillId="9" borderId="0" xfId="0" applyFont="1" applyFill="1" applyAlignment="1">
      <alignment horizontal="left" vertical="center"/>
    </xf>
    <xf numFmtId="14" fontId="0" fillId="0" borderId="4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6" xfId="0" applyBorder="1" applyAlignment="1"/>
  </cellXfs>
  <cellStyles count="6">
    <cellStyle name="Lien hypertexte" xfId="1" builtinId="8"/>
    <cellStyle name="Lien hypertexte visité" xfId="3" builtinId="9" hidden="1"/>
    <cellStyle name="Lien hypertexte visité" xfId="2" builtinId="9" hidden="1"/>
    <cellStyle name="Lien hypertexte visité" xfId="5" builtinId="9" hidden="1"/>
    <cellStyle name="Lien hypertexte visité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me@uclouvain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5"/>
  <sheetViews>
    <sheetView showGridLines="0" tabSelected="1" zoomScale="91" workbookViewId="0">
      <selection activeCell="B13" sqref="B13:I13"/>
    </sheetView>
  </sheetViews>
  <sheetFormatPr defaultColWidth="9.140625" defaultRowHeight="12.75"/>
  <cols>
    <col min="1" max="1" width="7.85546875" customWidth="1"/>
    <col min="2" max="2" width="69.140625" customWidth="1"/>
    <col min="3" max="3" width="18" customWidth="1"/>
    <col min="4" max="4" width="12.85546875" customWidth="1"/>
    <col min="5" max="5" width="29.28515625" customWidth="1"/>
    <col min="6" max="6" width="19.85546875" customWidth="1"/>
    <col min="7" max="7" width="19" customWidth="1"/>
    <col min="8" max="8" width="13.7109375" customWidth="1"/>
    <col min="9" max="9" width="19.42578125" customWidth="1"/>
    <col min="10" max="10" width="13" customWidth="1"/>
  </cols>
  <sheetData>
    <row r="1" spans="1:9">
      <c r="A1" t="s">
        <v>0</v>
      </c>
      <c r="B1" t="s">
        <v>1</v>
      </c>
    </row>
    <row r="2" spans="1:9" ht="18.75" customHeight="1">
      <c r="B2" s="64" t="s">
        <v>2</v>
      </c>
      <c r="C2" s="66" t="s">
        <v>3</v>
      </c>
      <c r="E2" t="s">
        <v>4</v>
      </c>
      <c r="F2" s="70">
        <f ca="1">TODAY()</f>
        <v>45705</v>
      </c>
    </row>
    <row r="3" spans="1:9" ht="15.75" customHeight="1">
      <c r="B3" s="64" t="s">
        <v>5</v>
      </c>
      <c r="C3" s="67" t="s">
        <v>6</v>
      </c>
    </row>
    <row r="4" spans="1:9" ht="14.25" customHeight="1">
      <c r="B4" s="65" t="s">
        <v>7</v>
      </c>
      <c r="C4" s="68" t="s">
        <v>8</v>
      </c>
    </row>
    <row r="5" spans="1:9" ht="14.25" customHeight="1">
      <c r="B5" s="64" t="s">
        <v>9</v>
      </c>
      <c r="C5" s="69" t="s">
        <v>10</v>
      </c>
    </row>
    <row r="6" spans="1:9" ht="14.25" customHeight="1">
      <c r="B6" s="64" t="s">
        <v>11</v>
      </c>
      <c r="C6" s="69" t="s">
        <v>12</v>
      </c>
    </row>
    <row r="7" spans="1:9" ht="15.75" customHeight="1">
      <c r="B7" s="64" t="s">
        <v>13</v>
      </c>
      <c r="C7" s="66" t="s">
        <v>14</v>
      </c>
    </row>
    <row r="8" spans="1:9" ht="15.75" customHeight="1">
      <c r="B8" s="94" t="s">
        <v>15</v>
      </c>
      <c r="C8" s="89"/>
    </row>
    <row r="9" spans="1:9" ht="15.75" customHeight="1">
      <c r="B9" s="92" t="s">
        <v>16</v>
      </c>
      <c r="C9" s="89"/>
    </row>
    <row r="10" spans="1:9" ht="15.75" customHeight="1">
      <c r="B10" s="90" t="s">
        <v>17</v>
      </c>
      <c r="C10" s="89"/>
    </row>
    <row r="11" spans="1:9" ht="15.75" customHeight="1">
      <c r="B11" s="91" t="s">
        <v>18</v>
      </c>
    </row>
    <row r="12" spans="1:9" ht="17.25" customHeight="1">
      <c r="B12" s="118" t="s">
        <v>19</v>
      </c>
      <c r="C12" s="119"/>
      <c r="D12" s="119"/>
      <c r="E12" s="119"/>
      <c r="F12" s="119"/>
      <c r="G12" s="119"/>
      <c r="H12" s="119"/>
      <c r="I12" s="120"/>
    </row>
    <row r="13" spans="1:9" ht="17.25" customHeight="1">
      <c r="B13" s="108" t="s">
        <v>20</v>
      </c>
      <c r="C13" s="109"/>
      <c r="D13" s="109"/>
      <c r="E13" s="109"/>
      <c r="F13" s="109"/>
      <c r="G13" s="109"/>
      <c r="H13" s="109"/>
      <c r="I13" s="110"/>
    </row>
    <row r="14" spans="1:9" ht="30.75" customHeight="1">
      <c r="B14" s="2" t="s">
        <v>21</v>
      </c>
      <c r="C14" s="2" t="s">
        <v>22</v>
      </c>
      <c r="D14" s="2" t="s">
        <v>23</v>
      </c>
      <c r="E14" s="2" t="s">
        <v>24</v>
      </c>
      <c r="F14" s="2" t="s">
        <v>25</v>
      </c>
      <c r="G14" s="2" t="s">
        <v>26</v>
      </c>
      <c r="H14" s="2" t="s">
        <v>27</v>
      </c>
      <c r="I14" s="2" t="s">
        <v>28</v>
      </c>
    </row>
    <row r="15" spans="1:9" ht="13.5" customHeight="1">
      <c r="B15" s="102" t="s">
        <v>29</v>
      </c>
      <c r="C15" s="103"/>
      <c r="D15" s="103"/>
      <c r="E15" s="103"/>
      <c r="F15" s="103"/>
      <c r="G15" s="103"/>
      <c r="H15" s="103"/>
      <c r="I15" s="104"/>
    </row>
    <row r="16" spans="1:9" ht="12.75" customHeight="1">
      <c r="B16" s="93" t="s">
        <v>30</v>
      </c>
      <c r="C16" s="3"/>
      <c r="D16" s="5" t="s">
        <v>31</v>
      </c>
      <c r="E16" s="3" t="s">
        <v>32</v>
      </c>
      <c r="F16" s="3" t="s">
        <v>33</v>
      </c>
      <c r="G16" s="16"/>
      <c r="H16" s="15"/>
      <c r="I16" s="15">
        <v>5</v>
      </c>
    </row>
    <row r="17" spans="2:9" ht="12.75" customHeight="1">
      <c r="B17" s="93" t="s">
        <v>30</v>
      </c>
      <c r="C17" s="3"/>
      <c r="D17" s="87" t="s">
        <v>34</v>
      </c>
      <c r="E17" s="4" t="s">
        <v>35</v>
      </c>
      <c r="F17" s="4" t="s">
        <v>36</v>
      </c>
      <c r="G17" s="14"/>
      <c r="H17" s="15"/>
      <c r="I17" s="15">
        <v>10</v>
      </c>
    </row>
    <row r="18" spans="2:9" ht="12.75" customHeight="1">
      <c r="B18" s="93" t="s">
        <v>30</v>
      </c>
      <c r="C18" s="3"/>
      <c r="D18" s="5" t="s">
        <v>34</v>
      </c>
      <c r="E18" s="4" t="s">
        <v>37</v>
      </c>
      <c r="F18" s="4" t="s">
        <v>38</v>
      </c>
      <c r="G18" s="14"/>
      <c r="H18" s="15"/>
      <c r="I18" s="15">
        <v>3</v>
      </c>
    </row>
    <row r="19" spans="2:9" ht="12.75" customHeight="1">
      <c r="B19" s="93" t="s">
        <v>30</v>
      </c>
      <c r="C19" s="3"/>
      <c r="D19" s="87" t="s">
        <v>34</v>
      </c>
      <c r="E19" s="4" t="s">
        <v>37</v>
      </c>
      <c r="F19" s="4" t="s">
        <v>39</v>
      </c>
      <c r="G19" s="14"/>
      <c r="H19" s="15"/>
      <c r="I19" s="15">
        <v>3</v>
      </c>
    </row>
    <row r="20" spans="2:9" ht="12.75" customHeight="1">
      <c r="B20" s="93" t="s">
        <v>30</v>
      </c>
      <c r="C20" s="3"/>
      <c r="D20" s="87" t="s">
        <v>34</v>
      </c>
      <c r="E20" s="4" t="s">
        <v>37</v>
      </c>
      <c r="F20" s="4" t="s">
        <v>40</v>
      </c>
      <c r="G20" s="14"/>
      <c r="H20" s="15"/>
      <c r="I20" s="15">
        <v>3</v>
      </c>
    </row>
    <row r="21" spans="2:9" ht="12" customHeight="1">
      <c r="B21" s="93" t="s">
        <v>30</v>
      </c>
      <c r="C21" s="3"/>
      <c r="D21" s="87" t="s">
        <v>41</v>
      </c>
      <c r="E21" s="4" t="s">
        <v>42</v>
      </c>
      <c r="F21" s="4"/>
      <c r="G21" s="14"/>
      <c r="H21" s="15"/>
      <c r="I21" s="3">
        <v>5</v>
      </c>
    </row>
    <row r="22" spans="2:9" ht="12" customHeight="1">
      <c r="B22" s="93" t="s">
        <v>30</v>
      </c>
      <c r="C22" s="3"/>
      <c r="D22" s="4" t="s">
        <v>43</v>
      </c>
      <c r="E22" s="4" t="s">
        <v>44</v>
      </c>
      <c r="F22" s="4" t="s">
        <v>45</v>
      </c>
      <c r="G22" s="3"/>
      <c r="H22" s="3"/>
      <c r="I22" s="3">
        <v>5</v>
      </c>
    </row>
    <row r="23" spans="2:9" ht="12" customHeight="1">
      <c r="B23" s="93" t="s">
        <v>30</v>
      </c>
      <c r="C23" s="3"/>
      <c r="D23" s="4" t="s">
        <v>46</v>
      </c>
      <c r="E23" s="4" t="s">
        <v>47</v>
      </c>
      <c r="F23" s="4" t="s">
        <v>48</v>
      </c>
      <c r="G23" s="3"/>
      <c r="H23" s="3"/>
      <c r="I23" s="3">
        <v>5</v>
      </c>
    </row>
    <row r="24" spans="2:9" ht="12" customHeight="1">
      <c r="B24" s="57"/>
      <c r="C24" s="51"/>
      <c r="D24" s="51"/>
      <c r="E24" s="51"/>
      <c r="F24" s="52" t="s">
        <v>49</v>
      </c>
      <c r="G24" s="53" t="s">
        <v>50</v>
      </c>
      <c r="H24" s="53">
        <f>SUM(H16:H23)</f>
        <v>0</v>
      </c>
      <c r="I24" s="56">
        <v>15</v>
      </c>
    </row>
    <row r="25" spans="2:9" ht="13.5" customHeight="1">
      <c r="B25" s="102" t="s">
        <v>51</v>
      </c>
      <c r="C25" s="103"/>
      <c r="D25" s="103"/>
      <c r="E25" s="103"/>
      <c r="F25" s="103"/>
      <c r="G25" s="103"/>
      <c r="H25" s="103"/>
      <c r="I25" s="104"/>
    </row>
    <row r="26" spans="2:9" ht="26.25" customHeight="1">
      <c r="B26" s="3"/>
      <c r="C26" s="2" t="s">
        <v>22</v>
      </c>
      <c r="D26" s="2" t="s">
        <v>23</v>
      </c>
      <c r="E26" s="2" t="s">
        <v>24</v>
      </c>
      <c r="F26" s="2" t="s">
        <v>25</v>
      </c>
      <c r="G26" s="2" t="s">
        <v>26</v>
      </c>
      <c r="H26" s="2" t="s">
        <v>27</v>
      </c>
      <c r="I26" s="2" t="s">
        <v>28</v>
      </c>
    </row>
    <row r="27" spans="2:9" ht="15" customHeight="1">
      <c r="B27" s="88" t="s">
        <v>52</v>
      </c>
      <c r="C27" s="18"/>
      <c r="D27" s="3"/>
      <c r="E27" s="3"/>
      <c r="F27" s="3"/>
      <c r="G27" s="3"/>
      <c r="H27" s="3"/>
      <c r="I27" s="3"/>
    </row>
    <row r="28" spans="2:9" ht="14.1" customHeight="1">
      <c r="B28" s="17"/>
      <c r="C28" s="19"/>
      <c r="D28" s="3"/>
      <c r="E28" s="20"/>
      <c r="F28" s="19"/>
      <c r="G28" s="3"/>
      <c r="H28" s="21"/>
      <c r="I28" s="3"/>
    </row>
    <row r="29" spans="2:9" ht="11.25" customHeight="1">
      <c r="B29" s="17"/>
      <c r="C29" s="19"/>
      <c r="D29" s="22"/>
      <c r="E29" s="23"/>
      <c r="F29" s="19"/>
      <c r="G29" s="3"/>
      <c r="H29" s="21"/>
      <c r="I29" s="3"/>
    </row>
    <row r="30" spans="2:9" ht="12.75" customHeight="1">
      <c r="B30" s="17"/>
      <c r="C30" s="3"/>
      <c r="D30" s="3"/>
      <c r="E30" s="3"/>
      <c r="F30" s="3"/>
      <c r="G30" s="3"/>
      <c r="H30" s="3"/>
      <c r="I30" s="3"/>
    </row>
    <row r="31" spans="2:9" ht="15.75" customHeight="1">
      <c r="B31" s="55"/>
      <c r="C31" s="51"/>
      <c r="D31" s="51"/>
      <c r="E31" s="51"/>
      <c r="F31" s="52" t="s">
        <v>53</v>
      </c>
      <c r="G31" s="53" t="s">
        <v>50</v>
      </c>
      <c r="H31" s="53">
        <f>MIN(SUM(H27:H30),I31)</f>
        <v>0</v>
      </c>
      <c r="I31" s="56">
        <v>11</v>
      </c>
    </row>
    <row r="32" spans="2:9" ht="13.5" customHeight="1">
      <c r="B32" s="102" t="s">
        <v>54</v>
      </c>
      <c r="C32" s="103"/>
      <c r="D32" s="103"/>
      <c r="E32" s="103"/>
      <c r="F32" s="103"/>
      <c r="G32" s="103"/>
      <c r="H32" s="103"/>
      <c r="I32" s="104"/>
    </row>
    <row r="33" spans="2:9" ht="18" customHeight="1">
      <c r="B33" s="3" t="s">
        <v>55</v>
      </c>
      <c r="C33" s="4"/>
      <c r="D33" s="4"/>
      <c r="E33" s="4"/>
      <c r="F33" s="4"/>
      <c r="G33" s="4"/>
      <c r="H33" s="4"/>
      <c r="I33" s="4">
        <v>4</v>
      </c>
    </row>
    <row r="34" spans="2:9" ht="18" customHeight="1">
      <c r="B34" s="3"/>
      <c r="C34" s="6"/>
      <c r="D34" s="7"/>
      <c r="E34" s="6"/>
      <c r="F34" s="6"/>
      <c r="G34" s="8"/>
      <c r="H34" s="9"/>
      <c r="I34" s="10">
        <v>4</v>
      </c>
    </row>
    <row r="35" spans="2:9" ht="12.75" customHeight="1">
      <c r="B35" s="50"/>
      <c r="C35" s="51"/>
      <c r="D35" s="52"/>
      <c r="E35" s="52"/>
      <c r="F35" s="52" t="s">
        <v>56</v>
      </c>
      <c r="G35" s="53" t="s">
        <v>50</v>
      </c>
      <c r="H35" s="53">
        <f>MIN(SUM(H33:H34),I35)</f>
        <v>0</v>
      </c>
      <c r="I35" s="54">
        <v>7</v>
      </c>
    </row>
    <row r="36" spans="2:9" ht="11.25" customHeight="1">
      <c r="B36" s="11"/>
      <c r="C36" s="12"/>
      <c r="D36" s="12"/>
      <c r="E36" s="12"/>
      <c r="F36" s="12"/>
      <c r="G36" s="12"/>
      <c r="H36" s="12"/>
      <c r="I36" s="13"/>
    </row>
    <row r="37" spans="2:9" ht="15.75" customHeight="1">
      <c r="B37" s="39"/>
      <c r="C37" s="40"/>
      <c r="D37" s="40"/>
      <c r="E37" s="40"/>
      <c r="F37" s="41" t="s">
        <v>57</v>
      </c>
      <c r="G37" s="42" t="s">
        <v>50</v>
      </c>
      <c r="H37" s="42">
        <f>MIN(H24+H31+H35,I37)</f>
        <v>0</v>
      </c>
      <c r="I37" s="43">
        <v>30</v>
      </c>
    </row>
    <row r="38" spans="2:9" ht="10.5" customHeight="1">
      <c r="B38" s="25"/>
      <c r="C38" s="26"/>
      <c r="D38" s="26"/>
      <c r="E38" s="26"/>
      <c r="F38" s="26"/>
      <c r="G38" s="26"/>
      <c r="H38" s="26"/>
      <c r="I38" s="27"/>
    </row>
    <row r="39" spans="2:9" ht="10.5" customHeight="1">
      <c r="B39" s="1"/>
    </row>
    <row r="40" spans="2:9" ht="16.5" customHeight="1">
      <c r="B40" s="108" t="s">
        <v>58</v>
      </c>
      <c r="C40" s="109"/>
      <c r="D40" s="109"/>
      <c r="E40" s="109"/>
      <c r="F40" s="109"/>
      <c r="G40" s="109"/>
      <c r="H40" s="109"/>
      <c r="I40" s="110"/>
    </row>
    <row r="41" spans="2:9" ht="15" customHeight="1">
      <c r="B41" s="116"/>
      <c r="C41" s="117"/>
      <c r="D41" s="117"/>
      <c r="E41" s="117"/>
      <c r="F41" s="117"/>
      <c r="G41" s="117"/>
      <c r="H41" s="117"/>
      <c r="I41" s="117"/>
    </row>
    <row r="42" spans="2:9" ht="15.75" customHeight="1">
      <c r="B42" s="108" t="s">
        <v>59</v>
      </c>
      <c r="C42" s="109"/>
      <c r="D42" s="109"/>
      <c r="E42" s="109"/>
      <c r="F42" s="109"/>
      <c r="G42" s="109"/>
      <c r="H42" s="109"/>
      <c r="I42" s="110"/>
    </row>
    <row r="43" spans="2:9" ht="13.5" customHeight="1">
      <c r="B43" s="102" t="s">
        <v>60</v>
      </c>
      <c r="C43" s="103"/>
      <c r="D43" s="103"/>
      <c r="E43" s="103"/>
      <c r="F43" s="103"/>
      <c r="G43" s="103"/>
      <c r="H43" s="103"/>
      <c r="I43" s="104"/>
    </row>
    <row r="44" spans="2:9" ht="27" customHeight="1">
      <c r="B44" s="20" t="s">
        <v>61</v>
      </c>
      <c r="C44" s="2" t="s">
        <v>22</v>
      </c>
      <c r="D44" s="114" t="s">
        <v>62</v>
      </c>
      <c r="E44" s="115"/>
      <c r="F44" s="114" t="s">
        <v>63</v>
      </c>
      <c r="G44" s="115"/>
      <c r="H44" s="33"/>
      <c r="I44" s="33"/>
    </row>
    <row r="45" spans="2:9" ht="15" customHeight="1">
      <c r="B45" s="30" t="s">
        <v>64</v>
      </c>
      <c r="C45" s="4"/>
      <c r="D45" s="111"/>
      <c r="E45" s="112"/>
      <c r="F45" s="111"/>
      <c r="G45" s="112"/>
      <c r="H45" s="33"/>
      <c r="I45" s="33">
        <v>6</v>
      </c>
    </row>
    <row r="46" spans="2:9" ht="13.5" customHeight="1">
      <c r="B46" s="30" t="s">
        <v>65</v>
      </c>
      <c r="C46" s="4"/>
      <c r="D46" s="111"/>
      <c r="E46" s="112"/>
      <c r="F46" s="111"/>
      <c r="G46" s="112"/>
      <c r="H46" s="33"/>
      <c r="I46" s="33">
        <v>5</v>
      </c>
    </row>
    <row r="47" spans="2:9">
      <c r="B47" s="30" t="s">
        <v>66</v>
      </c>
      <c r="C47" s="4"/>
      <c r="D47" s="111"/>
      <c r="E47" s="112"/>
      <c r="F47" s="111"/>
      <c r="G47" s="112"/>
      <c r="H47" s="33"/>
      <c r="I47" s="33">
        <v>4</v>
      </c>
    </row>
    <row r="48" spans="2:9" ht="17.25" customHeight="1">
      <c r="B48" s="30" t="s">
        <v>67</v>
      </c>
      <c r="C48" s="4"/>
      <c r="D48" s="111"/>
      <c r="E48" s="112"/>
      <c r="F48" s="111"/>
      <c r="G48" s="112"/>
      <c r="H48" s="33"/>
      <c r="I48" s="33">
        <v>3</v>
      </c>
    </row>
    <row r="49" spans="2:9" ht="15" customHeight="1">
      <c r="B49" s="30" t="s">
        <v>68</v>
      </c>
      <c r="C49" s="3"/>
      <c r="D49" s="37"/>
      <c r="E49" s="38"/>
      <c r="F49" s="37"/>
      <c r="G49" s="38"/>
      <c r="H49" s="33"/>
      <c r="I49" s="33">
        <v>2</v>
      </c>
    </row>
    <row r="50" spans="2:9" ht="15" customHeight="1">
      <c r="B50" s="30" t="s">
        <v>69</v>
      </c>
      <c r="C50" s="3"/>
      <c r="D50" s="111"/>
      <c r="E50" s="112"/>
      <c r="F50" s="111"/>
      <c r="G50" s="112"/>
      <c r="H50" s="33"/>
      <c r="I50" s="33">
        <v>2</v>
      </c>
    </row>
    <row r="51" spans="2:9">
      <c r="B51" s="55"/>
      <c r="C51" s="51"/>
      <c r="D51" s="58"/>
      <c r="E51" s="58"/>
      <c r="F51" s="59" t="s">
        <v>70</v>
      </c>
      <c r="G51" s="60" t="s">
        <v>50</v>
      </c>
      <c r="H51" s="61">
        <f>SUM(H45:H50)</f>
        <v>0</v>
      </c>
      <c r="I51" s="62"/>
    </row>
    <row r="52" spans="2:9" ht="15.75" customHeight="1">
      <c r="B52" s="102" t="s">
        <v>71</v>
      </c>
      <c r="C52" s="103"/>
      <c r="D52" s="103"/>
      <c r="E52" s="103"/>
      <c r="F52" s="103"/>
      <c r="G52" s="103"/>
      <c r="H52" s="103"/>
      <c r="I52" s="104"/>
    </row>
    <row r="53" spans="2:9" ht="27" customHeight="1">
      <c r="B53" s="2" t="s">
        <v>21</v>
      </c>
      <c r="C53" s="2" t="s">
        <v>22</v>
      </c>
      <c r="D53" s="114" t="s">
        <v>72</v>
      </c>
      <c r="E53" s="115"/>
      <c r="F53" s="114" t="s">
        <v>63</v>
      </c>
      <c r="G53" s="115"/>
      <c r="H53" s="2" t="s">
        <v>27</v>
      </c>
      <c r="I53" s="2" t="s">
        <v>28</v>
      </c>
    </row>
    <row r="54" spans="2:9" ht="27.95" customHeight="1">
      <c r="B54" s="17" t="s">
        <v>73</v>
      </c>
      <c r="C54" s="4"/>
      <c r="D54" s="111"/>
      <c r="E54" s="112"/>
      <c r="F54" s="111"/>
      <c r="G54" s="112"/>
      <c r="H54" s="33"/>
      <c r="I54" s="33">
        <v>1</v>
      </c>
    </row>
    <row r="55" spans="2:9" ht="33" customHeight="1">
      <c r="B55" s="30" t="s">
        <v>74</v>
      </c>
      <c r="C55" s="22"/>
      <c r="D55" s="100"/>
      <c r="E55" s="112"/>
      <c r="F55" s="100"/>
      <c r="G55" s="112"/>
      <c r="H55" s="33"/>
      <c r="I55" s="33">
        <v>3</v>
      </c>
    </row>
    <row r="56" spans="2:9" ht="45" customHeight="1">
      <c r="B56" s="30" t="s">
        <v>75</v>
      </c>
      <c r="C56" s="22"/>
      <c r="D56" s="100"/>
      <c r="E56" s="112"/>
      <c r="F56" s="100"/>
      <c r="G56" s="112"/>
      <c r="H56" s="33"/>
      <c r="I56" s="33">
        <v>1</v>
      </c>
    </row>
    <row r="57" spans="2:9" ht="56.25" customHeight="1">
      <c r="B57" s="30"/>
      <c r="C57" s="22"/>
      <c r="D57" s="100"/>
      <c r="E57" s="112"/>
      <c r="F57" s="100"/>
      <c r="G57" s="112"/>
      <c r="H57" s="33"/>
      <c r="I57" s="33"/>
    </row>
    <row r="58" spans="2:9" ht="33" customHeight="1">
      <c r="B58" s="30"/>
      <c r="C58" s="22"/>
      <c r="D58" s="100"/>
      <c r="E58" s="101"/>
      <c r="F58" s="100"/>
      <c r="G58" s="112"/>
      <c r="H58" s="33"/>
      <c r="I58" s="33"/>
    </row>
    <row r="59" spans="2:9" ht="47.25" customHeight="1">
      <c r="B59" s="30"/>
      <c r="C59" s="22"/>
      <c r="D59" s="100"/>
      <c r="E59" s="101"/>
      <c r="F59" s="100"/>
      <c r="G59" s="112"/>
      <c r="H59" s="33"/>
      <c r="I59" s="33"/>
    </row>
    <row r="60" spans="2:9" ht="47.25" customHeight="1">
      <c r="B60" s="30"/>
      <c r="C60" s="22"/>
      <c r="D60" s="111"/>
      <c r="E60" s="101"/>
      <c r="F60" s="111"/>
      <c r="G60" s="101"/>
      <c r="H60" s="33"/>
      <c r="I60" s="33"/>
    </row>
    <row r="61" spans="2:9" ht="33.75" customHeight="1">
      <c r="B61" s="24"/>
      <c r="C61" s="22"/>
      <c r="D61" s="100"/>
      <c r="E61" s="112"/>
      <c r="F61" s="121"/>
      <c r="G61" s="122"/>
      <c r="H61" s="33"/>
      <c r="I61" s="33"/>
    </row>
    <row r="62" spans="2:9" ht="15.75" customHeight="1">
      <c r="B62" s="55"/>
      <c r="C62" s="51"/>
      <c r="D62" s="51"/>
      <c r="E62" s="51"/>
      <c r="F62" s="52" t="s">
        <v>76</v>
      </c>
      <c r="G62" s="53" t="s">
        <v>50</v>
      </c>
      <c r="H62" s="53">
        <f>SUM(H54:H61)</f>
        <v>0</v>
      </c>
      <c r="I62" s="56"/>
    </row>
    <row r="63" spans="2:9" ht="18" customHeight="1">
      <c r="B63" s="102" t="s">
        <v>77</v>
      </c>
      <c r="C63" s="103"/>
      <c r="D63" s="103"/>
      <c r="E63" s="103"/>
      <c r="F63" s="103"/>
      <c r="G63" s="103"/>
      <c r="H63" s="103"/>
      <c r="I63" s="104"/>
    </row>
    <row r="64" spans="2:9" ht="32.25" customHeight="1">
      <c r="B64" s="3" t="s">
        <v>78</v>
      </c>
      <c r="C64" s="2" t="s">
        <v>22</v>
      </c>
      <c r="D64" s="107" t="s">
        <v>79</v>
      </c>
      <c r="E64" s="96"/>
      <c r="F64" s="96"/>
      <c r="G64" s="97"/>
      <c r="H64" s="2" t="s">
        <v>27</v>
      </c>
      <c r="I64" s="3"/>
    </row>
    <row r="65" spans="2:9" ht="15.75" customHeight="1">
      <c r="B65" s="17" t="s">
        <v>80</v>
      </c>
      <c r="C65" s="4"/>
      <c r="D65" s="111"/>
      <c r="E65" s="112"/>
      <c r="F65" s="111"/>
      <c r="G65" s="112"/>
      <c r="H65" s="33"/>
      <c r="I65" s="33">
        <v>3</v>
      </c>
    </row>
    <row r="66" spans="2:9" ht="15" customHeight="1">
      <c r="B66" s="17" t="s">
        <v>81</v>
      </c>
      <c r="C66" s="3"/>
      <c r="D66" s="107"/>
      <c r="E66" s="96"/>
      <c r="F66" s="96"/>
      <c r="G66" s="97"/>
      <c r="H66" s="3"/>
      <c r="I66" s="21">
        <v>6</v>
      </c>
    </row>
    <row r="67" spans="2:9" ht="15.75" customHeight="1">
      <c r="B67" s="55"/>
      <c r="C67" s="51"/>
      <c r="D67" s="51"/>
      <c r="E67" s="51"/>
      <c r="F67" s="52" t="s">
        <v>82</v>
      </c>
      <c r="G67" s="53" t="s">
        <v>50</v>
      </c>
      <c r="H67" s="53">
        <f>SUM(H65:H66)</f>
        <v>0</v>
      </c>
      <c r="I67" s="56"/>
    </row>
    <row r="68" spans="2:9" ht="15" customHeight="1">
      <c r="B68" s="116"/>
      <c r="C68" s="117"/>
      <c r="D68" s="117"/>
      <c r="E68" s="117"/>
      <c r="F68" s="117"/>
      <c r="G68" s="117"/>
      <c r="H68" s="117"/>
      <c r="I68" s="117"/>
    </row>
    <row r="69" spans="2:9" ht="18" customHeight="1">
      <c r="B69" s="102" t="s">
        <v>83</v>
      </c>
      <c r="C69" s="103"/>
      <c r="D69" s="103"/>
      <c r="E69" s="103"/>
      <c r="F69" s="103"/>
      <c r="G69" s="103"/>
      <c r="H69" s="103"/>
      <c r="I69" s="104"/>
    </row>
    <row r="70" spans="2:9" ht="29.45" customHeight="1">
      <c r="B70" s="29"/>
      <c r="C70" s="29" t="s">
        <v>22</v>
      </c>
      <c r="D70" s="113" t="s">
        <v>84</v>
      </c>
      <c r="E70" s="113"/>
      <c r="F70" s="113" t="s">
        <v>85</v>
      </c>
      <c r="G70" s="113"/>
      <c r="H70" s="2" t="s">
        <v>27</v>
      </c>
      <c r="I70" s="29"/>
    </row>
    <row r="71" spans="2:9" ht="63.6" customHeight="1">
      <c r="B71" s="30" t="s">
        <v>86</v>
      </c>
      <c r="C71" s="31"/>
      <c r="D71" s="98"/>
      <c r="E71" s="99"/>
      <c r="F71" s="100"/>
      <c r="G71" s="101"/>
      <c r="H71" s="32"/>
      <c r="I71" s="32">
        <v>1</v>
      </c>
    </row>
    <row r="72" spans="2:9" ht="39" customHeight="1">
      <c r="B72" s="30" t="s">
        <v>87</v>
      </c>
      <c r="C72" s="31"/>
      <c r="D72" s="98"/>
      <c r="E72" s="99"/>
      <c r="F72" s="100"/>
      <c r="G72" s="101"/>
      <c r="H72" s="32"/>
      <c r="I72" s="32">
        <v>1</v>
      </c>
    </row>
    <row r="73" spans="2:9" ht="39" customHeight="1">
      <c r="B73" s="30" t="s">
        <v>88</v>
      </c>
      <c r="C73" s="31"/>
      <c r="D73" s="85"/>
      <c r="E73" s="86"/>
      <c r="F73" s="83"/>
      <c r="G73" s="84"/>
      <c r="H73" s="32"/>
      <c r="I73" s="32">
        <v>1</v>
      </c>
    </row>
    <row r="74" spans="2:9" ht="39" customHeight="1">
      <c r="B74" s="30" t="s">
        <v>87</v>
      </c>
      <c r="C74" s="33"/>
      <c r="D74" s="98"/>
      <c r="E74" s="99"/>
      <c r="F74" s="111"/>
      <c r="G74" s="112"/>
      <c r="H74" s="32"/>
      <c r="I74" s="32">
        <v>1</v>
      </c>
    </row>
    <row r="75" spans="2:9" ht="15.75" customHeight="1">
      <c r="B75" s="55"/>
      <c r="C75" s="51"/>
      <c r="D75" s="51"/>
      <c r="E75" s="51"/>
      <c r="F75" s="52" t="s">
        <v>89</v>
      </c>
      <c r="G75" s="53" t="s">
        <v>50</v>
      </c>
      <c r="H75" s="53">
        <f>SUM(H71:H74)</f>
        <v>0</v>
      </c>
      <c r="I75" s="56"/>
    </row>
    <row r="76" spans="2:9" ht="15.75" customHeight="1">
      <c r="B76" s="39"/>
      <c r="C76" s="40"/>
      <c r="D76" s="40"/>
      <c r="E76" s="40"/>
      <c r="F76" s="41" t="s">
        <v>90</v>
      </c>
      <c r="G76" s="42" t="s">
        <v>50</v>
      </c>
      <c r="H76" s="42">
        <f>MIN(H75+H67+H62+H51,I76)</f>
        <v>0</v>
      </c>
      <c r="I76" s="43">
        <v>25</v>
      </c>
    </row>
    <row r="77" spans="2:9" ht="13.5" customHeight="1"/>
    <row r="78" spans="2:9" ht="10.5" customHeight="1">
      <c r="B78" s="25"/>
      <c r="C78" s="26"/>
      <c r="D78" s="26"/>
      <c r="E78" s="26"/>
      <c r="F78" s="26"/>
      <c r="G78" s="26"/>
      <c r="H78" s="26"/>
      <c r="I78" s="27"/>
    </row>
    <row r="79" spans="2:9" ht="15.75">
      <c r="B79" s="108" t="s">
        <v>91</v>
      </c>
      <c r="C79" s="109"/>
      <c r="D79" s="109"/>
      <c r="E79" s="109"/>
      <c r="F79" s="109"/>
      <c r="G79" s="109"/>
      <c r="H79" s="109"/>
      <c r="I79" s="110"/>
    </row>
    <row r="80" spans="2:9" ht="25.5">
      <c r="B80" s="2" t="s">
        <v>21</v>
      </c>
      <c r="C80" s="2" t="s">
        <v>22</v>
      </c>
      <c r="D80" s="2" t="s">
        <v>92</v>
      </c>
      <c r="E80" s="2" t="s">
        <v>93</v>
      </c>
      <c r="F80" s="102" t="s">
        <v>25</v>
      </c>
      <c r="G80" s="104"/>
      <c r="H80" s="2" t="s">
        <v>27</v>
      </c>
      <c r="I80" s="2" t="s">
        <v>28</v>
      </c>
    </row>
    <row r="81" spans="2:9" ht="44.25" customHeight="1">
      <c r="B81" s="17" t="s">
        <v>94</v>
      </c>
      <c r="C81" s="22"/>
      <c r="D81" s="105"/>
      <c r="E81" s="123"/>
      <c r="F81" s="106"/>
      <c r="G81" s="97"/>
      <c r="H81" s="21"/>
      <c r="I81" s="3">
        <v>3</v>
      </c>
    </row>
    <row r="82" spans="2:9" ht="44.25" customHeight="1">
      <c r="B82" s="30" t="s">
        <v>95</v>
      </c>
      <c r="C82" s="22"/>
      <c r="D82" s="105"/>
      <c r="E82" s="123"/>
      <c r="F82" s="106"/>
      <c r="G82" s="97"/>
      <c r="H82" s="21"/>
      <c r="I82" s="3">
        <v>3</v>
      </c>
    </row>
    <row r="83" spans="2:9" ht="38.25">
      <c r="B83" s="17" t="s">
        <v>96</v>
      </c>
      <c r="C83" s="4"/>
      <c r="D83" s="105"/>
      <c r="E83" s="123"/>
      <c r="F83" s="107"/>
      <c r="G83" s="97"/>
      <c r="H83" s="3"/>
      <c r="I83" s="3">
        <v>3</v>
      </c>
    </row>
    <row r="84" spans="2:9" ht="36.75" customHeight="1">
      <c r="B84" s="17" t="s">
        <v>97</v>
      </c>
      <c r="C84" s="4"/>
      <c r="D84" s="105"/>
      <c r="E84" s="123"/>
      <c r="F84" s="107"/>
      <c r="G84" s="97"/>
      <c r="H84" s="3"/>
      <c r="I84" s="3">
        <v>2</v>
      </c>
    </row>
    <row r="85" spans="2:9" ht="18" customHeight="1">
      <c r="B85" s="39"/>
      <c r="C85" s="40"/>
      <c r="D85" s="45"/>
      <c r="E85" s="45"/>
      <c r="F85" s="49" t="s">
        <v>98</v>
      </c>
      <c r="G85" s="46" t="s">
        <v>50</v>
      </c>
      <c r="H85" s="47">
        <f>SUM(H81:H84)</f>
        <v>0</v>
      </c>
      <c r="I85" s="48">
        <v>12</v>
      </c>
    </row>
    <row r="86" spans="2:9" ht="10.5" customHeight="1">
      <c r="B86" s="25"/>
      <c r="C86" s="26"/>
      <c r="D86" s="26"/>
      <c r="E86" s="26"/>
      <c r="F86" s="26"/>
      <c r="G86" s="26"/>
      <c r="H86" s="26"/>
      <c r="I86" s="27"/>
    </row>
    <row r="87" spans="2:9" ht="18" customHeight="1">
      <c r="B87" s="102" t="s">
        <v>99</v>
      </c>
      <c r="C87" s="103"/>
      <c r="D87" s="103"/>
      <c r="E87" s="103"/>
      <c r="F87" s="103"/>
      <c r="G87" s="103"/>
      <c r="H87" s="103"/>
      <c r="I87" s="104"/>
    </row>
    <row r="88" spans="2:9" ht="15" customHeight="1">
      <c r="B88" s="28" t="s">
        <v>100</v>
      </c>
      <c r="C88" s="5"/>
      <c r="D88" s="95" t="s">
        <v>101</v>
      </c>
      <c r="E88" s="96"/>
      <c r="F88" s="96"/>
      <c r="G88" s="97"/>
      <c r="H88" s="5"/>
      <c r="I88" s="3">
        <v>5</v>
      </c>
    </row>
    <row r="89" spans="2:9" ht="15" customHeight="1">
      <c r="B89" s="39"/>
      <c r="C89" s="40"/>
      <c r="D89" s="45"/>
      <c r="E89" s="45"/>
      <c r="F89" s="49" t="s">
        <v>102</v>
      </c>
      <c r="G89" s="46" t="s">
        <v>50</v>
      </c>
      <c r="H89" s="47">
        <f>SUM(H88)</f>
        <v>0</v>
      </c>
      <c r="I89" s="48">
        <v>5</v>
      </c>
    </row>
    <row r="90" spans="2:9" ht="15" customHeight="1"/>
    <row r="91" spans="2:9" ht="9" customHeight="1">
      <c r="B91" s="34"/>
      <c r="C91" s="35"/>
      <c r="D91" s="35"/>
      <c r="E91" s="35"/>
      <c r="F91" s="35"/>
      <c r="G91" s="35"/>
      <c r="H91" s="35"/>
      <c r="I91" s="36"/>
    </row>
    <row r="92" spans="2:9">
      <c r="B92" s="71"/>
      <c r="C92" s="72" t="s">
        <v>28</v>
      </c>
      <c r="D92" s="72" t="s">
        <v>103</v>
      </c>
      <c r="E92" s="72" t="s">
        <v>104</v>
      </c>
      <c r="F92" s="73"/>
      <c r="G92" s="73"/>
      <c r="H92" s="73"/>
      <c r="I92" s="74"/>
    </row>
    <row r="93" spans="2:9">
      <c r="B93" s="75" t="s">
        <v>105</v>
      </c>
      <c r="C93" s="76">
        <v>60</v>
      </c>
      <c r="D93" s="44">
        <f>SUM(H37,H76,H85,H89)</f>
        <v>0</v>
      </c>
      <c r="E93" s="63">
        <f>SUM(H89,H85,H76,H37)</f>
        <v>0</v>
      </c>
      <c r="F93" s="77"/>
      <c r="G93" s="77"/>
      <c r="H93" s="77"/>
      <c r="I93" s="78"/>
    </row>
    <row r="94" spans="2:9">
      <c r="B94" s="75" t="s">
        <v>106</v>
      </c>
      <c r="C94" s="76">
        <v>120</v>
      </c>
      <c r="D94" s="77"/>
      <c r="E94" s="77"/>
      <c r="F94" s="77"/>
      <c r="G94" s="77"/>
      <c r="H94" s="77"/>
      <c r="I94" s="78"/>
    </row>
    <row r="95" spans="2:9">
      <c r="B95" s="79" t="s">
        <v>107</v>
      </c>
      <c r="C95" s="80">
        <v>180</v>
      </c>
      <c r="D95" s="81"/>
      <c r="E95" s="81"/>
      <c r="F95" s="81"/>
      <c r="G95" s="81"/>
      <c r="H95" s="81"/>
      <c r="I95" s="82"/>
    </row>
  </sheetData>
  <mergeCells count="67">
    <mergeCell ref="B15:I15"/>
    <mergeCell ref="B25:I25"/>
    <mergeCell ref="B32:I32"/>
    <mergeCell ref="D82:E82"/>
    <mergeCell ref="F82:G82"/>
    <mergeCell ref="F59:G59"/>
    <mergeCell ref="D60:E60"/>
    <mergeCell ref="F60:G60"/>
    <mergeCell ref="D61:E61"/>
    <mergeCell ref="F61:G61"/>
    <mergeCell ref="D65:E65"/>
    <mergeCell ref="D74:E74"/>
    <mergeCell ref="F74:G74"/>
    <mergeCell ref="B41:I41"/>
    <mergeCell ref="B69:I69"/>
    <mergeCell ref="D70:E70"/>
    <mergeCell ref="B12:I12"/>
    <mergeCell ref="B13:I13"/>
    <mergeCell ref="B40:I40"/>
    <mergeCell ref="D64:G64"/>
    <mergeCell ref="D66:G66"/>
    <mergeCell ref="B52:I52"/>
    <mergeCell ref="F55:G55"/>
    <mergeCell ref="D56:E56"/>
    <mergeCell ref="F56:G56"/>
    <mergeCell ref="D57:E57"/>
    <mergeCell ref="F57:G57"/>
    <mergeCell ref="D44:E44"/>
    <mergeCell ref="F44:G44"/>
    <mergeCell ref="D58:E58"/>
    <mergeCell ref="F58:G58"/>
    <mergeCell ref="D59:E59"/>
    <mergeCell ref="F70:G70"/>
    <mergeCell ref="D71:E71"/>
    <mergeCell ref="F71:G71"/>
    <mergeCell ref="D53:E53"/>
    <mergeCell ref="F53:G53"/>
    <mergeCell ref="D54:E54"/>
    <mergeCell ref="F54:G54"/>
    <mergeCell ref="D55:E55"/>
    <mergeCell ref="F65:G65"/>
    <mergeCell ref="B68:I68"/>
    <mergeCell ref="B42:I42"/>
    <mergeCell ref="B63:I63"/>
    <mergeCell ref="D47:E47"/>
    <mergeCell ref="F47:G47"/>
    <mergeCell ref="D48:E48"/>
    <mergeCell ref="F48:G48"/>
    <mergeCell ref="B43:I43"/>
    <mergeCell ref="D45:E45"/>
    <mergeCell ref="F45:G45"/>
    <mergeCell ref="D46:E46"/>
    <mergeCell ref="F46:G46"/>
    <mergeCell ref="D50:E50"/>
    <mergeCell ref="F50:G50"/>
    <mergeCell ref="D88:G88"/>
    <mergeCell ref="D72:E72"/>
    <mergeCell ref="F72:G72"/>
    <mergeCell ref="B87:I87"/>
    <mergeCell ref="D83:E83"/>
    <mergeCell ref="D84:E84"/>
    <mergeCell ref="D81:E81"/>
    <mergeCell ref="F81:G81"/>
    <mergeCell ref="F83:G83"/>
    <mergeCell ref="F84:G84"/>
    <mergeCell ref="B79:I79"/>
    <mergeCell ref="F80:G80"/>
  </mergeCells>
  <hyperlinks>
    <hyperlink ref="C4" r:id="rId1" xr:uid="{00000000-0004-0000-0000-000000000000}"/>
  </hyperlinks>
  <printOptions horizontalCentered="1" verticalCentered="1"/>
  <pageMargins left="0.31496062992125984" right="0.31496062992125984" top="0.19685039370078741" bottom="0.19685039370078741" header="0.11811023622047245" footer="0.11811023622047245"/>
  <pageSetup paperSize="9" scale="6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9876796CB36845B82F6546EF9F9905" ma:contentTypeVersion="15" ma:contentTypeDescription="Crée un document." ma:contentTypeScope="" ma:versionID="7aa31e9b7add62ca910f5e8bec17981b">
  <xsd:schema xmlns:xsd="http://www.w3.org/2001/XMLSchema" xmlns:xs="http://www.w3.org/2001/XMLSchema" xmlns:p="http://schemas.microsoft.com/office/2006/metadata/properties" xmlns:ns2="bbba843b-3503-49ff-8d70-297593d8f7f0" xmlns:ns3="39dcfc66-52ec-4d05-85fc-9cacee8b00b6" targetNamespace="http://schemas.microsoft.com/office/2006/metadata/properties" ma:root="true" ma:fieldsID="9c05705732809c6dad868dd76fd64336" ns2:_="" ns3:_="">
    <xsd:import namespace="bbba843b-3503-49ff-8d70-297593d8f7f0"/>
    <xsd:import namespace="39dcfc66-52ec-4d05-85fc-9cacee8b00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Ann_x00e9_e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a843b-3503-49ff-8d70-297593d8f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nn_x00e9_e" ma:index="16" ma:displayName="Année" ma:format="Dropdown" ma:internalName="Ann_x00e9_e">
      <xsd:simpleType>
        <xsd:restriction base="dms:Choice"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6e87909b-6f91-4c34-a78b-ec0d666c48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cfc66-52ec-4d05-85fc-9cacee8b00b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b17a574-43d4-45c0-9325-483ad3020219}" ma:internalName="TaxCatchAll" ma:showField="CatchAllData" ma:web="39dcfc66-52ec-4d05-85fc-9cacee8b00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9dcfc66-52ec-4d05-85fc-9cacee8b00b6" xsi:nil="true"/>
    <Ann_x00e9_e xmlns="bbba843b-3503-49ff-8d70-297593d8f7f0"/>
    <lcf76f155ced4ddcb4097134ff3c332f xmlns="bbba843b-3503-49ff-8d70-297593d8f7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68FDAE-6444-40CE-9A58-F9BB2C663859}"/>
</file>

<file path=customXml/itemProps2.xml><?xml version="1.0" encoding="utf-8"?>
<ds:datastoreItem xmlns:ds="http://schemas.openxmlformats.org/officeDocument/2006/customXml" ds:itemID="{3731AF0F-E8B1-4B0A-81C9-ECA327F15121}"/>
</file>

<file path=customXml/itemProps3.xml><?xml version="1.0" encoding="utf-8"?>
<ds:datastoreItem xmlns:ds="http://schemas.openxmlformats.org/officeDocument/2006/customXml" ds:itemID="{01A05A34-BD9C-4E49-B56F-D800D25FC6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UCL Mons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Lise Demol</dc:creator>
  <cp:keywords/>
  <dc:description/>
  <cp:lastModifiedBy/>
  <cp:revision/>
  <dcterms:created xsi:type="dcterms:W3CDTF">2017-09-25T14:24:34Z</dcterms:created>
  <dcterms:modified xsi:type="dcterms:W3CDTF">2025-02-17T14:07:27Z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0x010100D49876796CB36845B82F6546EF9F9905</vt:lpwstr>
  </property>
  <property fmtid="{D5CDD505-2E9C-101B-9397-08002B2CF9AE}" pid="3" name="MediaServiceImageTags">
    <vt:lpwstr/>
  </property>
</Properties>
</file>